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975" windowHeight="123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<sst xmlns="http://schemas.openxmlformats.org/spreadsheetml/2006/main" count="36" uniqueCount="36">
  <si>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Teile</t>
  </si>
  <si>
    <t>Gewichte</t>
  </si>
  <si>
    <t>Zelle</t>
  </si>
  <si>
    <t>Flügeln + links, rechts</t>
  </si>
  <si>
    <t>Höhenleitwerk  + 6 Scharniere</t>
  </si>
  <si>
    <t>Radverkleidungen</t>
  </si>
  <si>
    <t>Zwischengewicht der Zelle</t>
  </si>
  <si>
    <t>Einbauten</t>
  </si>
  <si>
    <t>Kleber +  Rovings + Harz</t>
  </si>
  <si>
    <t>Radachsen, Stellringe, Schrauben</t>
  </si>
  <si>
    <t>Zwischengewicht der Einbauten</t>
  </si>
  <si>
    <t>Preis:</t>
  </si>
  <si>
    <t>Steckungsrohre Fläche und Leitwerk CFK 30mm</t>
  </si>
  <si>
    <t>Kleinteile Anlenkungen…..</t>
  </si>
  <si>
    <t>Zwischengewicht Zelle + Einbauten</t>
  </si>
  <si>
    <t>Preise in Euro</t>
  </si>
  <si>
    <t>Preis: €</t>
  </si>
  <si>
    <t>Sukhoi 220E  Sebart 2200mm Spannweite</t>
  </si>
  <si>
    <t>Hacker Modell</t>
  </si>
  <si>
    <t>Motor Plettenberg Terminator  Halterung + Propaufnahme</t>
  </si>
  <si>
    <t xml:space="preserve">Regler Spinn 125A + Kabel + Befestigung </t>
  </si>
  <si>
    <t>Prop RASA 24x12</t>
  </si>
  <si>
    <t>Kabel 0,50 mm² + MPX Stecker + 4mm Goldstrecker</t>
  </si>
  <si>
    <t>Ruderhebel CFK und  Anlenkungen</t>
  </si>
  <si>
    <t>Räder vorne 85mm, hinten 20mm</t>
  </si>
  <si>
    <t>Seitenleitwerk + 4 Scharniere</t>
  </si>
  <si>
    <t>Rumpf + Kabinenaube + Cowling</t>
  </si>
  <si>
    <t xml:space="preserve">Akkuweiche Emcotec </t>
  </si>
  <si>
    <t>Servos 4x BLS 951 Turnigys, 1x Futaba30kg</t>
  </si>
  <si>
    <t>Empfängerakkus 2x 1300 mAh Zippy</t>
  </si>
  <si>
    <t>Empfänger Jeti 6K 2,4 GhZ</t>
  </si>
  <si>
    <t>Spornfahrwerk Lenkbar</t>
  </si>
  <si>
    <t>Hauptfahrwerk Carbon</t>
  </si>
  <si>
    <t>Spiner 100mm + Schrauben M5</t>
  </si>
  <si>
    <t>Sukhoi 140E  +  Akku 12S-5000 mAh     Gewicht:</t>
  </si>
  <si>
    <t>Akkus 5000 mAh 12S-30C Zippy + Befestigungsplatte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</si>
</sst>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Arial"/>
      <family val="0"/>
    </font>
    <font>
      <sz val="18"/>
      <color indexed="53"/>
      <name val="Arial"/>
      <family val="0"/>
    </font>
    <font>
      <b/>
      <i/>
      <sz val="22"/>
      <color indexed="53"/>
      <name val="Arial"/>
      <family val="2"/>
    </font>
    <font>
      <b/>
      <i/>
      <sz val="14"/>
      <color indexed="9"/>
      <name val="Arial"/>
      <family val="0"/>
    </font>
    <font>
      <b/>
      <i/>
      <sz val="12"/>
      <color indexed="9"/>
      <name val="Arial"/>
      <family val="0"/>
    </font>
    <font>
      <b/>
      <i/>
      <sz val="12"/>
      <color indexed="45"/>
      <name val="Arial"/>
      <family val="0"/>
    </font>
    <font>
      <sz val="12"/>
      <color indexed="9"/>
      <name val="Arial"/>
      <family val="2"/>
    </font>
    <font>
      <sz val="12"/>
      <color indexed="45"/>
      <name val="Arial"/>
      <family val="0"/>
    </font>
    <font>
      <b/>
      <i/>
      <sz val="13"/>
      <color indexed="53"/>
      <name val="Arial"/>
      <family val="2"/>
    </font>
    <font>
      <sz val="13"/>
      <color indexed="53"/>
      <name val="Arial"/>
      <family val="2"/>
    </font>
    <font>
      <b/>
      <i/>
      <u val="single"/>
      <sz val="16"/>
      <color indexed="53"/>
      <name val="Arial"/>
      <family val="2"/>
    </font>
    <font>
      <b/>
      <i/>
      <sz val="12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u val="single"/>
      <sz val="14"/>
      <color indexed="13"/>
      <name val="Calibri"/>
      <family val="2"/>
    </font>
    <font>
      <b/>
      <i/>
      <sz val="12"/>
      <color indexed="10"/>
      <name val="Arial"/>
      <family val="2"/>
    </font>
    <font>
      <b/>
      <i/>
      <u val="single"/>
      <sz val="12"/>
      <color indexed="51"/>
      <name val="Arial"/>
      <family val="2"/>
    </font>
    <font>
      <b/>
      <u val="single"/>
      <sz val="14"/>
      <color indexed="1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b/>
      <u val="single"/>
      <sz val="14"/>
      <color rgb="FFFFFF00"/>
      <name val="Calibri"/>
      <family val="2"/>
    </font>
    <font>
      <b/>
      <i/>
      <u val="single"/>
      <sz val="16"/>
      <color theme="9" tint="-0.24997000396251678"/>
      <name val="Arial"/>
      <family val="2"/>
    </font>
    <font>
      <b/>
      <i/>
      <sz val="12"/>
      <color theme="9" tint="-0.24997000396251678"/>
      <name val="Arial"/>
      <family val="2"/>
    </font>
    <font>
      <b/>
      <i/>
      <sz val="12"/>
      <color rgb="FFFF0000"/>
      <name val="Arial"/>
      <family val="2"/>
    </font>
    <font>
      <b/>
      <i/>
      <u val="single"/>
      <sz val="12"/>
      <color rgb="FFFFC000"/>
      <name val="Arial"/>
      <family val="2"/>
    </font>
    <font>
      <b/>
      <u val="single"/>
      <sz val="14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12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7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3" fillId="33" borderId="12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12" fillId="33" borderId="12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0" fontId="55" fillId="33" borderId="0" xfId="0" applyFont="1" applyFill="1" applyAlignment="1">
      <alignment/>
    </xf>
    <xf numFmtId="0" fontId="8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left"/>
    </xf>
    <xf numFmtId="0" fontId="56" fillId="33" borderId="0" xfId="47" applyFont="1" applyFill="1" applyAlignment="1" applyProtection="1">
      <alignment horizontal="left"/>
      <protection/>
    </xf>
    <xf numFmtId="0" fontId="56" fillId="33" borderId="0" xfId="47" applyFont="1" applyFill="1" applyAlignment="1" applyProtection="1">
      <alignment/>
      <protection/>
    </xf>
    <xf numFmtId="0" fontId="56" fillId="33" borderId="0" xfId="47" applyFont="1" applyFill="1" applyAlignment="1" applyProtection="1">
      <alignment horizontal="right"/>
      <protection/>
    </xf>
    <xf numFmtId="0" fontId="56" fillId="33" borderId="12" xfId="47" applyFont="1" applyFill="1" applyBorder="1" applyAlignment="1" applyProtection="1">
      <alignment/>
      <protection/>
    </xf>
    <xf numFmtId="0" fontId="56" fillId="33" borderId="0" xfId="47" applyFont="1" applyFill="1" applyBorder="1" applyAlignment="1" applyProtection="1">
      <alignment/>
      <protection/>
    </xf>
    <xf numFmtId="0" fontId="57" fillId="33" borderId="0" xfId="0" applyFont="1" applyFill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61" fillId="33" borderId="0" xfId="47" applyFont="1" applyFill="1" applyAlignment="1" applyProtection="1">
      <alignment/>
      <protection/>
    </xf>
    <xf numFmtId="0" fontId="0" fillId="34" borderId="0" xfId="0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liwest.at/pertlwieser/emotore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5">
      <selection activeCell="D26" sqref="D26"/>
    </sheetView>
  </sheetViews>
  <sheetFormatPr defaultColWidth="11.421875" defaultRowHeight="15"/>
  <cols>
    <col min="3" max="3" width="43.140625" style="0" customWidth="1"/>
    <col min="6" max="6" width="17.57421875" style="0" customWidth="1"/>
    <col min="7" max="7" width="13.7109375" style="0" customWidth="1"/>
    <col min="8" max="8" width="13.421875" style="0" customWidth="1"/>
    <col min="9" max="9" width="10.7109375" style="0" customWidth="1"/>
  </cols>
  <sheetData>
    <row r="1" spans="1:11" ht="18">
      <c r="A1" s="1"/>
      <c r="B1" s="2"/>
      <c r="C1" s="1"/>
      <c r="D1" s="3"/>
      <c r="E1" s="1"/>
      <c r="F1" s="1"/>
      <c r="G1" s="3"/>
      <c r="H1" s="1"/>
      <c r="I1" s="4"/>
      <c r="J1" s="1"/>
      <c r="K1" s="92"/>
    </row>
    <row r="2" spans="1:11" ht="27.75">
      <c r="A2" s="5"/>
      <c r="B2" s="6" t="s">
        <v>17</v>
      </c>
      <c r="C2" s="7"/>
      <c r="D2" s="7"/>
      <c r="E2" s="7"/>
      <c r="F2" s="7"/>
      <c r="G2" s="7"/>
      <c r="H2" s="5"/>
      <c r="I2" s="8"/>
      <c r="J2" s="5"/>
      <c r="K2" s="92"/>
    </row>
    <row r="3" spans="1:11" ht="18">
      <c r="A3" s="1"/>
      <c r="B3" s="2"/>
      <c r="C3" s="1"/>
      <c r="D3" s="3"/>
      <c r="E3" s="1"/>
      <c r="F3" s="1"/>
      <c r="G3" s="3"/>
      <c r="H3" s="1"/>
      <c r="I3" s="4"/>
      <c r="J3" s="1"/>
      <c r="K3" s="92"/>
    </row>
    <row r="4" spans="1:11" ht="18">
      <c r="A4" s="1"/>
      <c r="B4" s="2"/>
      <c r="C4" s="1"/>
      <c r="D4" s="3"/>
      <c r="E4" s="1"/>
      <c r="F4" s="1"/>
      <c r="G4" s="3"/>
      <c r="H4" s="1"/>
      <c r="I4" s="4"/>
      <c r="J4" s="1"/>
      <c r="K4" s="92"/>
    </row>
    <row r="5" spans="1:11" ht="18.75">
      <c r="A5" s="9"/>
      <c r="B5" s="10" t="s">
        <v>0</v>
      </c>
      <c r="C5" s="11"/>
      <c r="D5" s="84" t="s">
        <v>1</v>
      </c>
      <c r="E5" s="12"/>
      <c r="F5" s="11"/>
      <c r="G5" s="13" t="s">
        <v>15</v>
      </c>
      <c r="H5" s="11"/>
      <c r="I5" s="89"/>
      <c r="J5" s="9"/>
      <c r="K5" s="92"/>
    </row>
    <row r="6" spans="1:11" ht="18.75">
      <c r="A6" s="9"/>
      <c r="B6" s="14"/>
      <c r="C6" s="15"/>
      <c r="D6" s="16"/>
      <c r="E6" s="17"/>
      <c r="F6" s="18"/>
      <c r="G6" s="19"/>
      <c r="H6" s="15"/>
      <c r="I6" s="20"/>
      <c r="J6" s="9"/>
      <c r="K6" s="92"/>
    </row>
    <row r="7" spans="1:11" ht="18.75">
      <c r="A7" s="9"/>
      <c r="B7" s="21" t="s">
        <v>2</v>
      </c>
      <c r="C7" s="15"/>
      <c r="D7" s="16"/>
      <c r="E7" s="17"/>
      <c r="F7" s="18"/>
      <c r="G7" s="19"/>
      <c r="H7" s="15"/>
      <c r="I7" s="22"/>
      <c r="J7" s="23"/>
      <c r="K7" s="92"/>
    </row>
    <row r="8" spans="1:11" ht="18">
      <c r="A8" s="1"/>
      <c r="B8" s="24" t="s">
        <v>26</v>
      </c>
      <c r="C8" s="25"/>
      <c r="D8" s="26">
        <v>1950</v>
      </c>
      <c r="E8" s="27"/>
      <c r="F8" s="28"/>
      <c r="G8" s="29"/>
      <c r="H8" s="25"/>
      <c r="I8" s="22"/>
      <c r="J8" s="30"/>
      <c r="K8" s="92"/>
    </row>
    <row r="9" spans="1:11" ht="18">
      <c r="A9" s="1"/>
      <c r="B9" s="24" t="s">
        <v>3</v>
      </c>
      <c r="C9" s="25"/>
      <c r="D9" s="26">
        <v>1400</v>
      </c>
      <c r="E9" s="27"/>
      <c r="F9" s="28"/>
      <c r="G9" s="29"/>
      <c r="H9" s="25"/>
      <c r="I9" s="22"/>
      <c r="J9" s="30"/>
      <c r="K9" s="92"/>
    </row>
    <row r="10" spans="1:11" ht="18">
      <c r="A10" s="1"/>
      <c r="B10" s="31" t="s">
        <v>4</v>
      </c>
      <c r="C10" s="25"/>
      <c r="D10" s="26">
        <v>250</v>
      </c>
      <c r="E10" s="27"/>
      <c r="F10" s="28"/>
      <c r="G10" s="29"/>
      <c r="H10" s="25"/>
      <c r="I10" s="22"/>
      <c r="J10" s="30"/>
      <c r="K10" s="92"/>
    </row>
    <row r="11" spans="1:11" ht="18">
      <c r="A11" s="1"/>
      <c r="B11" s="31" t="s">
        <v>25</v>
      </c>
      <c r="C11" s="25"/>
      <c r="D11" s="26">
        <v>110</v>
      </c>
      <c r="E11" s="27"/>
      <c r="F11" s="28"/>
      <c r="G11" s="29"/>
      <c r="H11" s="25"/>
      <c r="I11" s="22"/>
      <c r="J11" s="30"/>
      <c r="K11" s="92"/>
    </row>
    <row r="12" spans="1:11" ht="18">
      <c r="A12" s="1"/>
      <c r="B12" s="24" t="s">
        <v>12</v>
      </c>
      <c r="C12" s="25"/>
      <c r="D12" s="26">
        <v>200</v>
      </c>
      <c r="E12" s="27"/>
      <c r="F12" s="28"/>
      <c r="G12" s="29"/>
      <c r="H12" s="25"/>
      <c r="I12" s="22"/>
      <c r="J12" s="30"/>
      <c r="K12" s="92"/>
    </row>
    <row r="13" spans="1:11" ht="18">
      <c r="A13" s="1"/>
      <c r="B13" s="31" t="s">
        <v>32</v>
      </c>
      <c r="C13" s="25"/>
      <c r="D13" s="26">
        <v>180</v>
      </c>
      <c r="E13" s="27"/>
      <c r="F13" s="28"/>
      <c r="G13" s="29">
        <v>70</v>
      </c>
      <c r="H13" s="25"/>
      <c r="I13" s="22"/>
      <c r="J13" s="30"/>
      <c r="K13" s="92"/>
    </row>
    <row r="14" spans="1:11" ht="18">
      <c r="A14" s="1"/>
      <c r="B14" s="31" t="s">
        <v>31</v>
      </c>
      <c r="C14" s="25"/>
      <c r="D14" s="26">
        <v>50</v>
      </c>
      <c r="E14" s="27"/>
      <c r="F14" s="28"/>
      <c r="G14" s="29"/>
      <c r="H14" s="25"/>
      <c r="I14" s="22"/>
      <c r="J14" s="30"/>
      <c r="K14" s="92"/>
    </row>
    <row r="15" spans="1:11" ht="18">
      <c r="A15" s="1"/>
      <c r="B15" s="24" t="s">
        <v>5</v>
      </c>
      <c r="C15" s="25"/>
      <c r="D15" s="26">
        <v>90</v>
      </c>
      <c r="E15" s="27"/>
      <c r="F15" s="28"/>
      <c r="G15" s="29"/>
      <c r="H15" s="25"/>
      <c r="I15" s="4"/>
      <c r="J15" s="1"/>
      <c r="K15" s="92"/>
    </row>
    <row r="16" spans="1:11" ht="18">
      <c r="A16" s="1"/>
      <c r="B16" s="31" t="s">
        <v>24</v>
      </c>
      <c r="C16" s="25"/>
      <c r="D16" s="26">
        <v>90</v>
      </c>
      <c r="E16" s="27"/>
      <c r="F16" s="28"/>
      <c r="G16" s="29"/>
      <c r="H16" s="25"/>
      <c r="I16" s="4"/>
      <c r="J16" s="30"/>
      <c r="K16" s="92"/>
    </row>
    <row r="17" spans="1:11" ht="18">
      <c r="A17" s="1"/>
      <c r="B17" s="24" t="s">
        <v>33</v>
      </c>
      <c r="C17" s="25"/>
      <c r="D17" s="26">
        <v>120</v>
      </c>
      <c r="E17" s="27"/>
      <c r="F17" s="28"/>
      <c r="G17" s="29"/>
      <c r="H17" s="25"/>
      <c r="I17" s="4"/>
      <c r="J17" s="30"/>
      <c r="K17" s="92"/>
    </row>
    <row r="18" spans="1:11" ht="18">
      <c r="A18" s="1"/>
      <c r="B18" s="32" t="s">
        <v>6</v>
      </c>
      <c r="C18" s="33"/>
      <c r="D18" s="34">
        <f>SUM(D8:D17)</f>
        <v>4440</v>
      </c>
      <c r="E18" s="35"/>
      <c r="F18" s="88" t="s">
        <v>18</v>
      </c>
      <c r="G18" s="37">
        <v>650</v>
      </c>
      <c r="H18" s="88"/>
      <c r="I18" s="38"/>
      <c r="J18" s="39"/>
      <c r="K18" s="92"/>
    </row>
    <row r="19" spans="1:11" ht="18">
      <c r="A19" s="1"/>
      <c r="B19" s="40"/>
      <c r="C19" s="41"/>
      <c r="D19" s="42"/>
      <c r="E19" s="43"/>
      <c r="F19" s="44"/>
      <c r="G19" s="45"/>
      <c r="H19" s="47"/>
      <c r="I19" s="46"/>
      <c r="J19" s="46"/>
      <c r="K19" s="92"/>
    </row>
    <row r="20" spans="1:11" ht="18">
      <c r="A20" s="1"/>
      <c r="B20" s="21" t="s">
        <v>7</v>
      </c>
      <c r="C20" s="25"/>
      <c r="D20" s="26"/>
      <c r="E20" s="27"/>
      <c r="F20" s="28"/>
      <c r="G20" s="29"/>
      <c r="H20" s="47"/>
      <c r="I20" s="1"/>
      <c r="J20" s="46"/>
      <c r="K20" s="92"/>
    </row>
    <row r="21" spans="1:11" ht="18">
      <c r="A21" s="1"/>
      <c r="B21" s="24" t="s">
        <v>19</v>
      </c>
      <c r="C21" s="25"/>
      <c r="D21" s="26">
        <v>1170</v>
      </c>
      <c r="E21" s="27"/>
      <c r="F21" s="28"/>
      <c r="G21" s="29">
        <v>700</v>
      </c>
      <c r="H21" s="87"/>
      <c r="I21" s="91"/>
      <c r="J21" s="71"/>
      <c r="K21" s="92"/>
    </row>
    <row r="22" spans="1:11" ht="18">
      <c r="A22" s="1"/>
      <c r="B22" s="24" t="s">
        <v>20</v>
      </c>
      <c r="C22" s="25"/>
      <c r="D22" s="26">
        <v>170</v>
      </c>
      <c r="E22" s="27"/>
      <c r="F22" s="28"/>
      <c r="G22" s="29">
        <v>280</v>
      </c>
      <c r="H22" s="25"/>
      <c r="I22" s="91"/>
      <c r="J22" s="71"/>
      <c r="K22" s="92"/>
    </row>
    <row r="23" spans="1:11" ht="18">
      <c r="A23" s="1"/>
      <c r="B23" s="24" t="s">
        <v>21</v>
      </c>
      <c r="C23" s="25"/>
      <c r="D23" s="26">
        <v>120</v>
      </c>
      <c r="E23" s="27"/>
      <c r="F23" s="28"/>
      <c r="G23" s="29">
        <v>60</v>
      </c>
      <c r="H23" s="25"/>
      <c r="I23" s="75"/>
      <c r="J23" s="71"/>
      <c r="K23" s="92"/>
    </row>
    <row r="24" spans="1:11" ht="18">
      <c r="A24" s="1"/>
      <c r="B24" s="31" t="s">
        <v>30</v>
      </c>
      <c r="C24" s="25"/>
      <c r="D24" s="26">
        <v>30</v>
      </c>
      <c r="E24" s="27"/>
      <c r="F24" s="28"/>
      <c r="G24" s="29">
        <v>70</v>
      </c>
      <c r="H24" s="25"/>
      <c r="I24" s="91"/>
      <c r="J24" s="71"/>
      <c r="K24" s="92"/>
    </row>
    <row r="25" spans="1:11" ht="18">
      <c r="A25" s="1"/>
      <c r="B25" s="31" t="s">
        <v>27</v>
      </c>
      <c r="C25" s="25"/>
      <c r="D25" s="26">
        <v>40</v>
      </c>
      <c r="E25" s="27"/>
      <c r="F25" s="28"/>
      <c r="G25" s="29">
        <v>70</v>
      </c>
      <c r="H25" s="30"/>
      <c r="I25" s="91"/>
      <c r="J25" s="71"/>
      <c r="K25" s="92"/>
    </row>
    <row r="26" spans="1:11" ht="18">
      <c r="A26" s="1"/>
      <c r="B26" s="31" t="s">
        <v>28</v>
      </c>
      <c r="C26" s="25"/>
      <c r="D26" s="26">
        <v>320</v>
      </c>
      <c r="E26" s="27"/>
      <c r="F26" s="28"/>
      <c r="G26" s="74">
        <v>395</v>
      </c>
      <c r="H26" s="30"/>
      <c r="I26" s="91"/>
      <c r="J26" s="71"/>
      <c r="K26" s="92"/>
    </row>
    <row r="27" spans="1:11" ht="18">
      <c r="A27" s="1"/>
      <c r="B27" s="24" t="s">
        <v>23</v>
      </c>
      <c r="C27" s="25"/>
      <c r="D27" s="26">
        <v>110</v>
      </c>
      <c r="E27" s="27"/>
      <c r="F27" s="28"/>
      <c r="G27" s="29">
        <v>20</v>
      </c>
      <c r="H27" s="25"/>
      <c r="I27" s="91"/>
      <c r="J27" s="71"/>
      <c r="K27" s="92"/>
    </row>
    <row r="28" spans="1:11" ht="18">
      <c r="A28" s="1"/>
      <c r="B28" s="24" t="s">
        <v>22</v>
      </c>
      <c r="C28" s="25"/>
      <c r="D28" s="26">
        <v>70</v>
      </c>
      <c r="E28" s="27"/>
      <c r="F28" s="28"/>
      <c r="G28" s="29">
        <v>10</v>
      </c>
      <c r="H28" s="25"/>
      <c r="I28" s="75"/>
      <c r="J28" s="71"/>
      <c r="K28" s="92"/>
    </row>
    <row r="29" spans="1:11" ht="18">
      <c r="A29" s="1"/>
      <c r="B29" s="24" t="s">
        <v>8</v>
      </c>
      <c r="C29" s="25"/>
      <c r="D29" s="26">
        <v>70</v>
      </c>
      <c r="E29" s="27"/>
      <c r="F29" s="28"/>
      <c r="G29" s="29">
        <v>5</v>
      </c>
      <c r="H29" s="25"/>
      <c r="I29" s="75"/>
      <c r="J29" s="71"/>
      <c r="K29" s="92"/>
    </row>
    <row r="30" spans="1:11" ht="18">
      <c r="A30" s="1"/>
      <c r="B30" s="24" t="s">
        <v>9</v>
      </c>
      <c r="C30" s="25"/>
      <c r="D30" s="26">
        <v>40</v>
      </c>
      <c r="E30" s="27"/>
      <c r="F30" s="28"/>
      <c r="G30" s="29"/>
      <c r="H30" s="25"/>
      <c r="I30" s="75"/>
      <c r="J30" s="71"/>
      <c r="K30" s="92"/>
    </row>
    <row r="31" spans="1:11" ht="18">
      <c r="A31" s="1"/>
      <c r="B31" s="48" t="s">
        <v>13</v>
      </c>
      <c r="C31" s="36"/>
      <c r="D31" s="49">
        <v>80</v>
      </c>
      <c r="E31" s="35"/>
      <c r="F31" s="36"/>
      <c r="G31" s="37"/>
      <c r="H31" s="77"/>
      <c r="I31" s="72"/>
      <c r="J31" s="73"/>
      <c r="K31" s="92"/>
    </row>
    <row r="32" spans="1:11" ht="18">
      <c r="A32" s="1"/>
      <c r="B32" s="24"/>
      <c r="C32" s="25"/>
      <c r="D32" s="26"/>
      <c r="E32" s="27"/>
      <c r="F32" s="28"/>
      <c r="G32" s="29"/>
      <c r="H32" s="76"/>
      <c r="I32" s="4"/>
      <c r="J32" s="1"/>
      <c r="K32" s="92"/>
    </row>
    <row r="33" spans="1:11" ht="18">
      <c r="A33" s="1"/>
      <c r="B33" s="51" t="s">
        <v>10</v>
      </c>
      <c r="C33" s="52"/>
      <c r="D33" s="53">
        <f>SUM(D21:D32)</f>
        <v>2220</v>
      </c>
      <c r="E33" s="54"/>
      <c r="F33" s="55"/>
      <c r="G33" s="56"/>
      <c r="H33" s="25"/>
      <c r="I33" s="4"/>
      <c r="J33" s="1"/>
      <c r="K33" s="92"/>
    </row>
    <row r="34" spans="1:11" ht="18">
      <c r="A34" s="1"/>
      <c r="B34" s="85" t="s">
        <v>14</v>
      </c>
      <c r="C34" s="52"/>
      <c r="D34" s="57">
        <f>SUM(D33,D18)</f>
        <v>6660</v>
      </c>
      <c r="E34" s="54"/>
      <c r="F34" s="58" t="s">
        <v>11</v>
      </c>
      <c r="G34" s="56">
        <f>SUM(G13:G33)</f>
        <v>2330</v>
      </c>
      <c r="H34" s="90"/>
      <c r="I34" s="59"/>
      <c r="J34" s="1"/>
      <c r="K34" s="92"/>
    </row>
    <row r="35" spans="1:11" ht="18">
      <c r="A35" s="1"/>
      <c r="B35" s="48"/>
      <c r="C35" s="36"/>
      <c r="D35" s="49"/>
      <c r="E35" s="35"/>
      <c r="F35" s="36"/>
      <c r="G35" s="37"/>
      <c r="H35" s="60"/>
      <c r="I35" s="50"/>
      <c r="J35" s="39"/>
      <c r="K35" s="92"/>
    </row>
    <row r="36" spans="1:11" ht="18">
      <c r="A36" s="1"/>
      <c r="B36" s="61"/>
      <c r="C36" s="28"/>
      <c r="D36" s="62"/>
      <c r="E36" s="27"/>
      <c r="F36" s="28"/>
      <c r="G36" s="29"/>
      <c r="H36" s="28"/>
      <c r="I36" s="63"/>
      <c r="J36" s="64"/>
      <c r="K36" s="92"/>
    </row>
    <row r="37" spans="1:11" ht="18">
      <c r="A37" s="1"/>
      <c r="B37" s="31" t="s">
        <v>35</v>
      </c>
      <c r="C37" s="25"/>
      <c r="D37" s="26">
        <v>1700</v>
      </c>
      <c r="E37" s="27"/>
      <c r="F37" s="28"/>
      <c r="G37" s="29">
        <v>150</v>
      </c>
      <c r="H37" s="30"/>
      <c r="I37" s="91"/>
      <c r="J37" s="1"/>
      <c r="K37" s="92"/>
    </row>
    <row r="38" spans="1:11" ht="18">
      <c r="A38" s="1"/>
      <c r="B38" s="31" t="s">
        <v>29</v>
      </c>
      <c r="C38" s="25"/>
      <c r="D38" s="26">
        <v>140</v>
      </c>
      <c r="E38" s="27"/>
      <c r="F38" s="28"/>
      <c r="G38" s="29">
        <v>20</v>
      </c>
      <c r="H38" s="30"/>
      <c r="I38" s="91"/>
      <c r="J38" s="1"/>
      <c r="K38" s="92"/>
    </row>
    <row r="39" spans="1:11" ht="20.25">
      <c r="A39" s="1"/>
      <c r="B39" s="65" t="s">
        <v>34</v>
      </c>
      <c r="C39" s="66"/>
      <c r="D39" s="83">
        <f>SUM(D37:D38,D34)</f>
        <v>8500</v>
      </c>
      <c r="E39" s="67"/>
      <c r="F39" s="68" t="s">
        <v>16</v>
      </c>
      <c r="G39" s="69">
        <f>SUM(G37:G38,G34)</f>
        <v>2500</v>
      </c>
      <c r="H39" s="68"/>
      <c r="I39" s="70"/>
      <c r="J39" s="1"/>
      <c r="K39" s="92"/>
    </row>
    <row r="40" spans="1:11" ht="18">
      <c r="A40" s="1"/>
      <c r="B40" s="48"/>
      <c r="C40" s="36"/>
      <c r="D40" s="49"/>
      <c r="E40" s="35"/>
      <c r="F40" s="60"/>
      <c r="G40" s="37"/>
      <c r="H40" s="60"/>
      <c r="I40" s="50"/>
      <c r="J40" s="39"/>
      <c r="K40" s="92"/>
    </row>
    <row r="41" spans="1:11" ht="18">
      <c r="A41" s="1"/>
      <c r="B41" s="24"/>
      <c r="C41" s="25"/>
      <c r="D41" s="26"/>
      <c r="E41" s="27"/>
      <c r="F41" s="28"/>
      <c r="G41" s="29"/>
      <c r="H41" s="25"/>
      <c r="I41" s="4"/>
      <c r="J41" s="1"/>
      <c r="K41" s="92"/>
    </row>
    <row r="42" spans="1:11" ht="18.75">
      <c r="A42" s="1"/>
      <c r="B42" s="78"/>
      <c r="C42" s="79"/>
      <c r="D42" s="80"/>
      <c r="E42" s="81"/>
      <c r="F42" s="82"/>
      <c r="G42" s="29"/>
      <c r="H42" s="86"/>
      <c r="I42" s="4"/>
      <c r="J42" s="1"/>
      <c r="K42" s="92"/>
    </row>
  </sheetData>
  <sheetProtection/>
  <hyperlinks>
    <hyperlink ref="B42:F42" r:id="rId1" display="Motorentest AXI 5330 F3A gegen HXT 63-64-B 230Kv Outrunner "/>
  </hyperlinks>
  <printOptions/>
  <pageMargins left="0.7" right="0.7" top="0.787401575" bottom="0.7874015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User</cp:lastModifiedBy>
  <dcterms:created xsi:type="dcterms:W3CDTF">2007-09-29T05:21:25Z</dcterms:created>
  <dcterms:modified xsi:type="dcterms:W3CDTF">2013-09-18T16:30:58Z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