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750" windowHeight="121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<sst xmlns="http://schemas.openxmlformats.org/spreadsheetml/2006/main" count="44" uniqueCount="42">
  <si>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Höhenleitwerke</t>
  </si>
  <si>
    <t>Teile</t>
  </si>
  <si>
    <t>Rumpf + Hauben + Fahrwerksträger</t>
  </si>
  <si>
    <t>Herex für Spanten</t>
  </si>
  <si>
    <t>Gewichte</t>
  </si>
  <si>
    <t>Zelle</t>
  </si>
  <si>
    <t>Einbauten</t>
  </si>
  <si>
    <t>Akkuweiche Emcotec Micro DPSI RV</t>
  </si>
  <si>
    <t>Zwischengewicht der Einbauten</t>
  </si>
  <si>
    <t>Zwischengewicht der Zelle</t>
  </si>
  <si>
    <t>F3A  Modell   LEVIOSA  Gewichte und Preise</t>
  </si>
  <si>
    <t>Zwischensumme Zelle + Einbauten</t>
  </si>
  <si>
    <t>Flügeln + Servobretter</t>
  </si>
  <si>
    <t>Preise</t>
  </si>
  <si>
    <t>Lader Tunderpower TP 1010</t>
  </si>
  <si>
    <t>Preis:</t>
  </si>
  <si>
    <t>Leviosa F3A   Akkus 4600 mAh     Gewicht:</t>
  </si>
  <si>
    <t>Balancer Tunderpower TP 210 + Verlängerungskabeln</t>
  </si>
  <si>
    <t>Modell + Einbauten + Akku + Ladeeinheit</t>
  </si>
  <si>
    <t>Servos 4x Hitec 5245 BB  4,4 Kg  0,15sek</t>
  </si>
  <si>
    <t>Servo Seitenruder Hitec 5985 MG  9,8 Kg  0,16sek</t>
  </si>
  <si>
    <t>Kabel 0,25 mm² + MPX Stecker + 4mm Goldstrecker</t>
  </si>
  <si>
    <t>Ruderhebel GFK und CFK Anlenkungen</t>
  </si>
  <si>
    <t>Empfänger Akku 2x 450 mAh Lippo + Kabel</t>
  </si>
  <si>
    <t>Seitenleitwerk + 3 Scharniere</t>
  </si>
  <si>
    <t>Steckungsrohre CFK 30mm + 2x 10mm</t>
  </si>
  <si>
    <t>Motor AXI 5330  + GFK Halterung + Propaufnahme</t>
  </si>
  <si>
    <t>Radachsen, Stellringe, Schrauben</t>
  </si>
  <si>
    <t>Kleber + CFK Gewebe + Rovings + Harz</t>
  </si>
  <si>
    <t>Akkuhalterung CFK + 2 Klettbänder Graupner</t>
  </si>
  <si>
    <t>Kabinenhauben Verschlüsse 2x + CFK Röhrchen</t>
  </si>
  <si>
    <t>HLW Servobretter, GFK Waben für das Ruderbrett</t>
  </si>
  <si>
    <t>Empfänger Graupner SMC 16 Scann</t>
  </si>
  <si>
    <t>Prop Axi 20x13 CFK Firma Hepf</t>
  </si>
  <si>
    <t>Radverkleidungen</t>
  </si>
  <si>
    <t>Schrauben und Dämfungs Gummis für die Servos</t>
  </si>
  <si>
    <t>Hauptfahrwerk CFK (kurze Version)</t>
  </si>
  <si>
    <t>Spornfahrwerk Lenkbar + Kleber + Sperrholzdübel</t>
  </si>
  <si>
    <t>Räder vorne 70mm, hinten 15mm (kurzes Fahrwerk)</t>
  </si>
  <si>
    <t>Spiner GFK mit ausgebohrter Alurückplatte</t>
  </si>
  <si>
    <t>Regler Turnigy Sentilon 100 V4</t>
  </si>
  <si>
    <t>Akkus 4600 mAh Zippy, Kabeln, 4mm Stecker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</si>
</sst>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i/>
      <sz val="14"/>
      <color indexed="9"/>
      <name val="Arial"/>
      <family val="0"/>
    </font>
    <font>
      <b/>
      <i/>
      <sz val="12"/>
      <color indexed="9"/>
      <name val="Arial"/>
      <family val="0"/>
    </font>
    <font>
      <sz val="12"/>
      <color indexed="9"/>
      <name val="Arial"/>
      <family val="0"/>
    </font>
    <font>
      <b/>
      <i/>
      <u val="single"/>
      <sz val="16"/>
      <color indexed="9"/>
      <name val="Arial"/>
      <family val="0"/>
    </font>
    <font>
      <b/>
      <i/>
      <u val="single"/>
      <sz val="12"/>
      <color indexed="9"/>
      <name val="Arial"/>
      <family val="0"/>
    </font>
    <font>
      <b/>
      <i/>
      <sz val="12"/>
      <color indexed="45"/>
      <name val="Arial"/>
      <family val="0"/>
    </font>
    <font>
      <sz val="12"/>
      <color indexed="45"/>
      <name val="Arial"/>
      <family val="0"/>
    </font>
    <font>
      <b/>
      <i/>
      <u val="single"/>
      <sz val="16"/>
      <color indexed="45"/>
      <name val="Arial"/>
      <family val="0"/>
    </font>
    <font>
      <b/>
      <i/>
      <sz val="16"/>
      <color indexed="9"/>
      <name val="Arial"/>
      <family val="2"/>
    </font>
    <font>
      <sz val="18"/>
      <color indexed="53"/>
      <name val="Arial"/>
      <family val="0"/>
    </font>
    <font>
      <b/>
      <i/>
      <sz val="16"/>
      <color indexed="52"/>
      <name val="Arial"/>
      <family val="2"/>
    </font>
    <font>
      <b/>
      <i/>
      <sz val="12"/>
      <color indexed="52"/>
      <name val="Arial"/>
      <family val="0"/>
    </font>
    <font>
      <b/>
      <i/>
      <u val="single"/>
      <sz val="20"/>
      <color indexed="52"/>
      <name val="Arial"/>
      <family val="0"/>
    </font>
    <font>
      <b/>
      <i/>
      <sz val="22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11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16" fillId="33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8">
      <selection activeCell="J26" sqref="J26"/>
    </sheetView>
  </sheetViews>
  <sheetFormatPr defaultColWidth="11.57421875" defaultRowHeight="12.75"/>
  <cols>
    <col min="1" max="1" width="6.00390625" style="1" customWidth="1"/>
    <col min="2" max="2" width="43.57421875" style="3" customWidth="1"/>
    <col min="3" max="3" width="9.28125" style="1" customWidth="1"/>
    <col min="4" max="4" width="11.140625" style="4" customWidth="1"/>
    <col min="5" max="5" width="4.28125" style="1" customWidth="1"/>
    <col min="6" max="6" width="9.140625" style="1" customWidth="1"/>
    <col min="7" max="7" width="11.7109375" style="4" customWidth="1"/>
    <col min="8" max="8" width="9.7109375" style="1" customWidth="1"/>
    <col min="9" max="16384" width="11.57421875" style="1" customWidth="1"/>
  </cols>
  <sheetData>
    <row r="1" spans="1:8" ht="18">
      <c r="A1" s="5"/>
      <c r="B1" s="6"/>
      <c r="C1" s="5"/>
      <c r="D1" s="7"/>
      <c r="E1" s="5"/>
      <c r="F1" s="5"/>
      <c r="G1" s="7"/>
      <c r="H1" s="5"/>
    </row>
    <row r="2" spans="1:8" s="44" customFormat="1" ht="27.75">
      <c r="A2" s="43"/>
      <c r="B2" s="58" t="s">
        <v>10</v>
      </c>
      <c r="C2" s="58"/>
      <c r="D2" s="58"/>
      <c r="E2" s="58"/>
      <c r="F2" s="58"/>
      <c r="G2" s="58"/>
      <c r="H2" s="43"/>
    </row>
    <row r="3" spans="1:8" ht="18">
      <c r="A3" s="5"/>
      <c r="B3" s="6"/>
      <c r="C3" s="5"/>
      <c r="D3" s="7"/>
      <c r="E3" s="5"/>
      <c r="F3" s="5"/>
      <c r="G3" s="7"/>
      <c r="H3" s="5"/>
    </row>
    <row r="4" spans="1:8" s="2" customFormat="1" ht="18.75">
      <c r="A4" s="8"/>
      <c r="B4" s="45" t="s">
        <v>1</v>
      </c>
      <c r="C4" s="46"/>
      <c r="D4" s="47" t="s">
        <v>4</v>
      </c>
      <c r="E4" s="48"/>
      <c r="F4" s="46"/>
      <c r="G4" s="47" t="s">
        <v>13</v>
      </c>
      <c r="H4" s="46"/>
    </row>
    <row r="5" spans="1:8" s="2" customFormat="1" ht="18.75">
      <c r="A5" s="8"/>
      <c r="B5" s="9"/>
      <c r="C5" s="10"/>
      <c r="D5" s="11"/>
      <c r="E5" s="27"/>
      <c r="F5" s="33"/>
      <c r="G5" s="11"/>
      <c r="H5" s="10"/>
    </row>
    <row r="6" spans="1:8" s="2" customFormat="1" ht="18.75">
      <c r="A6" s="8"/>
      <c r="B6" s="12" t="s">
        <v>5</v>
      </c>
      <c r="C6" s="10"/>
      <c r="D6" s="11"/>
      <c r="E6" s="27"/>
      <c r="F6" s="33"/>
      <c r="G6" s="11"/>
      <c r="H6" s="10"/>
    </row>
    <row r="7" spans="1:8" ht="18">
      <c r="A7" s="5"/>
      <c r="B7" s="13" t="s">
        <v>2</v>
      </c>
      <c r="C7" s="14"/>
      <c r="D7" s="15">
        <v>880</v>
      </c>
      <c r="E7" s="28"/>
      <c r="F7" s="22"/>
      <c r="G7" s="15"/>
      <c r="H7" s="14"/>
    </row>
    <row r="8" spans="1:8" ht="18">
      <c r="A8" s="5"/>
      <c r="B8" s="13" t="s">
        <v>12</v>
      </c>
      <c r="C8" s="14"/>
      <c r="D8" s="15">
        <v>750</v>
      </c>
      <c r="E8" s="28"/>
      <c r="F8" s="22"/>
      <c r="G8" s="15"/>
      <c r="H8" s="14"/>
    </row>
    <row r="9" spans="1:8" ht="18">
      <c r="A9" s="5"/>
      <c r="B9" s="13" t="s">
        <v>0</v>
      </c>
      <c r="C9" s="14"/>
      <c r="D9" s="15">
        <v>170</v>
      </c>
      <c r="E9" s="28"/>
      <c r="F9" s="22"/>
      <c r="G9" s="15"/>
      <c r="H9" s="14"/>
    </row>
    <row r="10" spans="1:8" ht="18">
      <c r="A10" s="5"/>
      <c r="B10" s="13" t="s">
        <v>24</v>
      </c>
      <c r="C10" s="14"/>
      <c r="D10" s="15">
        <v>65</v>
      </c>
      <c r="E10" s="28"/>
      <c r="F10" s="22"/>
      <c r="G10" s="15"/>
      <c r="H10" s="14"/>
    </row>
    <row r="11" spans="1:8" ht="18">
      <c r="A11" s="5"/>
      <c r="B11" s="13" t="s">
        <v>25</v>
      </c>
      <c r="C11" s="14"/>
      <c r="D11" s="15">
        <v>75</v>
      </c>
      <c r="E11" s="28"/>
      <c r="F11" s="22"/>
      <c r="G11" s="15"/>
      <c r="H11" s="14"/>
    </row>
    <row r="12" spans="1:8" ht="18">
      <c r="A12" s="5"/>
      <c r="B12" s="13" t="s">
        <v>36</v>
      </c>
      <c r="C12" s="14"/>
      <c r="D12" s="15">
        <v>90</v>
      </c>
      <c r="E12" s="28"/>
      <c r="F12" s="22"/>
      <c r="G12" s="15"/>
      <c r="H12" s="14"/>
    </row>
    <row r="13" spans="1:8" ht="18">
      <c r="A13" s="5"/>
      <c r="B13" s="13" t="s">
        <v>37</v>
      </c>
      <c r="C13" s="14"/>
      <c r="D13" s="15">
        <v>15</v>
      </c>
      <c r="E13" s="28"/>
      <c r="F13" s="22"/>
      <c r="G13" s="15"/>
      <c r="H13" s="14"/>
    </row>
    <row r="14" spans="1:8" ht="18">
      <c r="A14" s="5"/>
      <c r="B14" s="13" t="s">
        <v>34</v>
      </c>
      <c r="C14" s="14"/>
      <c r="D14" s="15">
        <v>35</v>
      </c>
      <c r="E14" s="28"/>
      <c r="F14" s="22"/>
      <c r="G14" s="15"/>
      <c r="H14" s="14"/>
    </row>
    <row r="15" spans="1:8" ht="18">
      <c r="A15" s="5"/>
      <c r="B15" s="13" t="s">
        <v>38</v>
      </c>
      <c r="C15" s="14"/>
      <c r="D15" s="15">
        <v>25</v>
      </c>
      <c r="E15" s="28"/>
      <c r="F15" s="22"/>
      <c r="G15" s="15"/>
      <c r="H15" s="14"/>
    </row>
    <row r="16" spans="1:11" ht="18">
      <c r="A16" s="5"/>
      <c r="B16" s="13" t="s">
        <v>39</v>
      </c>
      <c r="C16" s="14"/>
      <c r="D16" s="15">
        <v>45</v>
      </c>
      <c r="E16" s="28"/>
      <c r="F16" s="22"/>
      <c r="G16" s="15"/>
      <c r="H16" s="14"/>
      <c r="K16" s="49"/>
    </row>
    <row r="17" spans="1:8" ht="18">
      <c r="A17" s="36"/>
      <c r="B17" s="21" t="s">
        <v>3</v>
      </c>
      <c r="C17" s="22"/>
      <c r="D17" s="23">
        <v>50</v>
      </c>
      <c r="E17" s="28"/>
      <c r="F17" s="22"/>
      <c r="G17" s="23">
        <v>1450</v>
      </c>
      <c r="H17" s="22"/>
    </row>
    <row r="18" spans="1:8" ht="18">
      <c r="A18" s="5"/>
      <c r="B18" s="50" t="s">
        <v>9</v>
      </c>
      <c r="C18" s="51"/>
      <c r="D18" s="52">
        <f>SUM(D7:D17)</f>
        <v>2200</v>
      </c>
      <c r="E18" s="30"/>
      <c r="F18" s="25"/>
      <c r="G18" s="26"/>
      <c r="H18" s="25"/>
    </row>
    <row r="19" spans="1:8" ht="18">
      <c r="A19" s="5"/>
      <c r="B19" s="16"/>
      <c r="C19" s="17"/>
      <c r="D19" s="18"/>
      <c r="E19" s="28"/>
      <c r="F19" s="22"/>
      <c r="G19" s="15"/>
      <c r="H19" s="14"/>
    </row>
    <row r="20" spans="1:8" ht="18">
      <c r="A20" s="5"/>
      <c r="B20" s="12" t="s">
        <v>6</v>
      </c>
      <c r="C20" s="14"/>
      <c r="D20" s="15"/>
      <c r="E20" s="28"/>
      <c r="F20" s="22"/>
      <c r="G20" s="15"/>
      <c r="H20" s="14"/>
    </row>
    <row r="21" spans="1:8" ht="18">
      <c r="A21" s="5"/>
      <c r="B21" s="13" t="s">
        <v>26</v>
      </c>
      <c r="C21" s="14"/>
      <c r="D21" s="15">
        <v>700</v>
      </c>
      <c r="E21" s="28"/>
      <c r="F21" s="22"/>
      <c r="G21" s="15">
        <v>219</v>
      </c>
      <c r="H21" s="14"/>
    </row>
    <row r="22" spans="1:8" ht="18">
      <c r="A22" s="5"/>
      <c r="B22" s="13" t="s">
        <v>40</v>
      </c>
      <c r="C22" s="14"/>
      <c r="D22" s="15">
        <v>125</v>
      </c>
      <c r="E22" s="28"/>
      <c r="F22" s="22"/>
      <c r="G22" s="15">
        <v>100</v>
      </c>
      <c r="H22" s="14"/>
    </row>
    <row r="23" spans="1:8" ht="18">
      <c r="A23" s="5"/>
      <c r="B23" s="13" t="s">
        <v>33</v>
      </c>
      <c r="C23" s="14"/>
      <c r="D23" s="15">
        <v>63</v>
      </c>
      <c r="E23" s="28"/>
      <c r="F23" s="22"/>
      <c r="G23" s="15">
        <v>60</v>
      </c>
      <c r="H23" s="14"/>
    </row>
    <row r="24" spans="1:8" ht="18">
      <c r="A24" s="5"/>
      <c r="B24" s="13" t="s">
        <v>32</v>
      </c>
      <c r="C24" s="14"/>
      <c r="D24" s="15">
        <v>17</v>
      </c>
      <c r="E24" s="28"/>
      <c r="F24" s="22"/>
      <c r="G24" s="15">
        <v>70</v>
      </c>
      <c r="H24" s="14"/>
    </row>
    <row r="25" spans="1:8" ht="18">
      <c r="A25" s="5"/>
      <c r="B25" s="13" t="s">
        <v>23</v>
      </c>
      <c r="C25" s="14"/>
      <c r="D25" s="15">
        <v>65</v>
      </c>
      <c r="E25" s="28"/>
      <c r="F25" s="22"/>
      <c r="G25" s="15">
        <v>50</v>
      </c>
      <c r="H25" s="14"/>
    </row>
    <row r="26" spans="1:8" ht="18">
      <c r="A26" s="5"/>
      <c r="B26" s="13" t="s">
        <v>7</v>
      </c>
      <c r="C26" s="14"/>
      <c r="D26" s="15">
        <v>25</v>
      </c>
      <c r="E26" s="28"/>
      <c r="F26" s="22"/>
      <c r="G26" s="15">
        <v>78</v>
      </c>
      <c r="H26" s="14"/>
    </row>
    <row r="27" spans="1:8" ht="18">
      <c r="A27" s="5"/>
      <c r="B27" s="13" t="s">
        <v>19</v>
      </c>
      <c r="C27" s="14"/>
      <c r="D27" s="15">
        <v>125</v>
      </c>
      <c r="E27" s="28"/>
      <c r="F27" s="22"/>
      <c r="G27" s="15">
        <v>165</v>
      </c>
      <c r="H27" s="14"/>
    </row>
    <row r="28" spans="1:8" ht="18">
      <c r="A28" s="5"/>
      <c r="B28" s="13" t="s">
        <v>20</v>
      </c>
      <c r="C28" s="14"/>
      <c r="D28" s="15">
        <v>60</v>
      </c>
      <c r="E28" s="28"/>
      <c r="F28" s="22"/>
      <c r="G28" s="15">
        <v>89</v>
      </c>
      <c r="H28" s="14"/>
    </row>
    <row r="29" spans="1:8" ht="18">
      <c r="A29" s="5"/>
      <c r="B29" s="13" t="s">
        <v>35</v>
      </c>
      <c r="C29" s="14"/>
      <c r="D29" s="15">
        <v>20</v>
      </c>
      <c r="E29" s="28"/>
      <c r="F29" s="22"/>
      <c r="G29" s="15">
        <v>0</v>
      </c>
      <c r="H29" s="14"/>
    </row>
    <row r="30" spans="1:8" ht="18">
      <c r="A30" s="5"/>
      <c r="B30" s="13" t="s">
        <v>22</v>
      </c>
      <c r="C30" s="14"/>
      <c r="D30" s="15">
        <v>50</v>
      </c>
      <c r="E30" s="28"/>
      <c r="F30" s="22"/>
      <c r="G30" s="15">
        <v>20</v>
      </c>
      <c r="H30" s="14"/>
    </row>
    <row r="31" spans="1:8" ht="18">
      <c r="A31" s="5"/>
      <c r="B31" s="13" t="s">
        <v>21</v>
      </c>
      <c r="C31" s="14"/>
      <c r="D31" s="15">
        <v>55</v>
      </c>
      <c r="E31" s="28"/>
      <c r="F31" s="22"/>
      <c r="G31" s="15">
        <v>20</v>
      </c>
      <c r="H31" s="14"/>
    </row>
    <row r="32" spans="1:8" ht="18">
      <c r="A32" s="5"/>
      <c r="B32" s="13" t="s">
        <v>28</v>
      </c>
      <c r="C32" s="14"/>
      <c r="D32" s="15">
        <v>75</v>
      </c>
      <c r="E32" s="28"/>
      <c r="F32" s="22"/>
      <c r="G32" s="15">
        <v>15</v>
      </c>
      <c r="H32" s="14"/>
    </row>
    <row r="33" spans="1:8" ht="18">
      <c r="A33" s="5"/>
      <c r="B33" s="13" t="s">
        <v>27</v>
      </c>
      <c r="C33" s="14"/>
      <c r="D33" s="15">
        <v>35</v>
      </c>
      <c r="E33" s="28"/>
      <c r="F33" s="22"/>
      <c r="G33" s="15">
        <v>5</v>
      </c>
      <c r="H33" s="14"/>
    </row>
    <row r="34" spans="1:8" ht="18">
      <c r="A34" s="5"/>
      <c r="B34" s="13" t="s">
        <v>31</v>
      </c>
      <c r="C34" s="14"/>
      <c r="D34" s="15">
        <v>55</v>
      </c>
      <c r="E34" s="28"/>
      <c r="F34" s="22"/>
      <c r="G34" s="15">
        <v>20</v>
      </c>
      <c r="H34" s="14"/>
    </row>
    <row r="35" spans="1:8" ht="18">
      <c r="A35" s="5"/>
      <c r="B35" s="13" t="s">
        <v>30</v>
      </c>
      <c r="C35" s="14"/>
      <c r="D35" s="15">
        <v>20</v>
      </c>
      <c r="E35" s="28"/>
      <c r="F35" s="22"/>
      <c r="G35" s="15">
        <v>5</v>
      </c>
      <c r="H35" s="14"/>
    </row>
    <row r="36" spans="1:8" ht="18">
      <c r="A36" s="5"/>
      <c r="B36" s="24" t="s">
        <v>29</v>
      </c>
      <c r="C36" s="25"/>
      <c r="D36" s="26">
        <v>60</v>
      </c>
      <c r="E36" s="30"/>
      <c r="F36" s="25"/>
      <c r="G36" s="26">
        <v>15</v>
      </c>
      <c r="H36" s="25"/>
    </row>
    <row r="37" spans="1:8" ht="18">
      <c r="A37" s="5"/>
      <c r="B37" s="13"/>
      <c r="C37" s="14"/>
      <c r="D37" s="15"/>
      <c r="E37" s="28"/>
      <c r="F37" s="22"/>
      <c r="G37" s="15"/>
      <c r="H37" s="14"/>
    </row>
    <row r="38" spans="1:8" ht="18">
      <c r="A38" s="5"/>
      <c r="B38" s="16" t="s">
        <v>8</v>
      </c>
      <c r="C38" s="17"/>
      <c r="D38" s="18">
        <f>SUM(D21:D36)</f>
        <v>1550</v>
      </c>
      <c r="E38" s="29"/>
      <c r="F38" s="34"/>
      <c r="G38" s="19"/>
      <c r="H38" s="14"/>
    </row>
    <row r="39" spans="1:8" ht="18">
      <c r="A39" s="5"/>
      <c r="B39" s="16" t="s">
        <v>11</v>
      </c>
      <c r="C39" s="17"/>
      <c r="D39" s="19">
        <f>SUM(D38,D18)</f>
        <v>3750</v>
      </c>
      <c r="E39" s="29"/>
      <c r="F39" s="40" t="s">
        <v>15</v>
      </c>
      <c r="G39" s="19">
        <f>SUM(G21:G38,G17)</f>
        <v>2381</v>
      </c>
      <c r="H39" s="14"/>
    </row>
    <row r="40" spans="1:8" ht="18">
      <c r="A40" s="5"/>
      <c r="B40" s="24"/>
      <c r="C40" s="25"/>
      <c r="D40" s="26"/>
      <c r="E40" s="30"/>
      <c r="F40" s="25"/>
      <c r="G40" s="26"/>
      <c r="H40" s="25"/>
    </row>
    <row r="41" spans="1:8" ht="18">
      <c r="A41" s="5"/>
      <c r="B41" s="13" t="s">
        <v>41</v>
      </c>
      <c r="C41" s="14"/>
      <c r="D41" s="15">
        <v>1150</v>
      </c>
      <c r="E41" s="28"/>
      <c r="F41" s="22"/>
      <c r="G41" s="15">
        <v>150</v>
      </c>
      <c r="H41" s="14"/>
    </row>
    <row r="42" spans="1:8" ht="20.25">
      <c r="A42" s="5"/>
      <c r="B42" s="12" t="s">
        <v>16</v>
      </c>
      <c r="C42" s="17"/>
      <c r="D42" s="38">
        <f>SUM(D39:D41)</f>
        <v>4900</v>
      </c>
      <c r="E42" s="39"/>
      <c r="F42" s="40" t="s">
        <v>15</v>
      </c>
      <c r="G42" s="38">
        <f>SUM(G39:G41)</f>
        <v>2531</v>
      </c>
      <c r="H42" s="14"/>
    </row>
    <row r="43" spans="1:8" ht="18">
      <c r="A43" s="5"/>
      <c r="B43" s="24"/>
      <c r="C43" s="25"/>
      <c r="D43" s="26"/>
      <c r="E43" s="30"/>
      <c r="F43" s="37"/>
      <c r="G43" s="26"/>
      <c r="H43" s="25"/>
    </row>
    <row r="44" spans="1:8" ht="18">
      <c r="A44" s="5"/>
      <c r="B44" s="13" t="s">
        <v>14</v>
      </c>
      <c r="C44" s="14"/>
      <c r="D44" s="15"/>
      <c r="E44" s="28"/>
      <c r="F44" s="22"/>
      <c r="G44" s="15">
        <v>190</v>
      </c>
      <c r="H44" s="14"/>
    </row>
    <row r="45" spans="1:8" ht="20.25">
      <c r="A45" s="5"/>
      <c r="B45" s="13" t="s">
        <v>17</v>
      </c>
      <c r="C45" s="14"/>
      <c r="D45" s="20"/>
      <c r="E45" s="31"/>
      <c r="F45" s="35"/>
      <c r="G45" s="26">
        <v>110</v>
      </c>
      <c r="H45" s="14"/>
    </row>
    <row r="46" spans="1:8" ht="18">
      <c r="A46" s="5"/>
      <c r="B46" s="13"/>
      <c r="C46" s="14"/>
      <c r="D46" s="15"/>
      <c r="E46" s="28"/>
      <c r="F46" s="22"/>
      <c r="G46" s="15"/>
      <c r="H46" s="14"/>
    </row>
    <row r="47" spans="1:8" ht="25.5">
      <c r="A47" s="5"/>
      <c r="B47" s="54" t="s">
        <v>18</v>
      </c>
      <c r="C47" s="55"/>
      <c r="D47" s="41"/>
      <c r="E47" s="42"/>
      <c r="F47" s="56" t="s">
        <v>15</v>
      </c>
      <c r="G47" s="57">
        <f>SUM(G44:G46,G42)</f>
        <v>2831</v>
      </c>
      <c r="H47" s="14"/>
    </row>
    <row r="48" spans="1:10" ht="18">
      <c r="A48" s="5"/>
      <c r="B48" s="6"/>
      <c r="C48" s="5"/>
      <c r="D48" s="7"/>
      <c r="E48" s="32"/>
      <c r="F48" s="36"/>
      <c r="G48" s="7"/>
      <c r="H48" s="5"/>
      <c r="J48" s="53"/>
    </row>
    <row r="49" spans="1:8" ht="18">
      <c r="A49" s="5"/>
      <c r="B49" s="6"/>
      <c r="C49" s="5"/>
      <c r="D49" s="7"/>
      <c r="E49" s="32"/>
      <c r="F49" s="5"/>
      <c r="G49" s="7"/>
      <c r="H49" s="5"/>
    </row>
  </sheetData>
  <sheetProtection/>
  <printOptions/>
  <pageMargins left="0.51" right="0.63" top="0.58" bottom="0.49" header="0.4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InformationsTechnologie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pertlwiwser</cp:lastModifiedBy>
  <cp:lastPrinted>2007-06-29T09:16:51Z</cp:lastPrinted>
  <dcterms:created xsi:type="dcterms:W3CDTF">2007-06-29T07:27:47Z</dcterms:created>
  <dcterms:modified xsi:type="dcterms:W3CDTF">2010-05-09T06:54:23Z</dcterms:modified>
  <cp:category/>
  <cp:version/>
  <cp:contentType/>
  <cp:contentStatus/>
</cp:coreProperties>
</file>